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c-neale\Documents\Cherry\Methods paper\"/>
    </mc:Choice>
  </mc:AlternateContent>
  <bookViews>
    <workbookView xWindow="0" yWindow="0" windowWidth="28800" windowHeight="12300"/>
  </bookViews>
  <sheets>
    <sheet name="Fig1" sheetId="1" r:id="rId1"/>
    <sheet name="Fig2" sheetId="2" r:id="rId2"/>
    <sheet name="Fig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  <c r="F18" i="2"/>
  <c r="E18" i="2"/>
  <c r="F17" i="2"/>
  <c r="E17" i="2"/>
  <c r="F8" i="2"/>
  <c r="F9" i="2"/>
  <c r="F7" i="2"/>
  <c r="E8" i="2"/>
  <c r="E9" i="2"/>
  <c r="E7" i="2"/>
  <c r="F4" i="2"/>
  <c r="E4" i="2"/>
  <c r="F3" i="2"/>
  <c r="E3" i="2"/>
  <c r="F2" i="2"/>
  <c r="E2" i="2"/>
  <c r="F3" i="1"/>
  <c r="F4" i="1"/>
  <c r="F7" i="1"/>
  <c r="F8" i="1"/>
  <c r="F9" i="1"/>
  <c r="E3" i="1"/>
  <c r="E4" i="1"/>
  <c r="E7" i="1"/>
  <c r="E8" i="1"/>
  <c r="E9" i="1"/>
  <c r="F2" i="1"/>
  <c r="E2" i="1"/>
  <c r="F3" i="3"/>
  <c r="F4" i="3"/>
  <c r="F5" i="3"/>
  <c r="F2" i="3"/>
  <c r="F8" i="3"/>
  <c r="F9" i="3"/>
  <c r="F10" i="3"/>
  <c r="E3" i="3"/>
  <c r="E4" i="3"/>
  <c r="E5" i="3"/>
  <c r="E2" i="3"/>
  <c r="E8" i="3"/>
  <c r="E9" i="3"/>
  <c r="E10" i="3"/>
  <c r="F7" i="3"/>
  <c r="E7" i="3"/>
  <c r="F14" i="2"/>
  <c r="E14" i="2"/>
  <c r="F13" i="2"/>
  <c r="E13" i="2"/>
  <c r="F12" i="2"/>
  <c r="E12" i="2"/>
  <c r="E15" i="3"/>
  <c r="F15" i="3"/>
  <c r="F12" i="3"/>
  <c r="E12" i="3"/>
  <c r="F13" i="3"/>
  <c r="E13" i="3"/>
  <c r="F14" i="3"/>
  <c r="E14" i="3"/>
</calcChain>
</file>

<file path=xl/sharedStrings.xml><?xml version="1.0" encoding="utf-8"?>
<sst xmlns="http://schemas.openxmlformats.org/spreadsheetml/2006/main" count="57" uniqueCount="16">
  <si>
    <t>Pss 9644</t>
  </si>
  <si>
    <t>Psm MH001</t>
  </si>
  <si>
    <t>Psm 5244</t>
  </si>
  <si>
    <t>Mean</t>
  </si>
  <si>
    <t>Error</t>
  </si>
  <si>
    <t>Pph 1448A</t>
  </si>
  <si>
    <t>Pph 1302A</t>
  </si>
  <si>
    <t>Psa RMA1</t>
  </si>
  <si>
    <t>Pss 9097</t>
  </si>
  <si>
    <t>6h</t>
  </si>
  <si>
    <t>24h</t>
  </si>
  <si>
    <t>LP D&amp;R</t>
  </si>
  <si>
    <t>SP D&amp;R</t>
  </si>
  <si>
    <t>LP D &amp; SP R</t>
  </si>
  <si>
    <t>LP R &amp;SP D</t>
  </si>
  <si>
    <t>LP D  &amp; SP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</si>
</sst>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10" sqref="A10"/>
    </sheetView>
  </sheetViews>
  <sheetFormatPr defaultRowHeight="15" x14ac:dyDescent="0.25"/>
  <cols>
    <col min="1" max="1" width="34.140625" bestFit="1" customWidth="1"/>
  </cols>
  <sheetData>
    <row r="1" spans="1:6" x14ac:dyDescent="0.25">
      <c r="A1" t="s">
        <v>9</v>
      </c>
      <c r="B1">
        <v>1</v>
      </c>
      <c r="C1">
        <v>2</v>
      </c>
      <c r="D1">
        <v>3</v>
      </c>
      <c r="E1" t="s">
        <v>3</v>
      </c>
      <c r="F1" t="s">
        <v>4</v>
      </c>
    </row>
    <row r="2" spans="1:6" x14ac:dyDescent="0.25">
      <c r="A2" t="s">
        <v>0</v>
      </c>
      <c r="B2">
        <v>22</v>
      </c>
      <c r="C2">
        <v>26</v>
      </c>
      <c r="D2">
        <v>34</v>
      </c>
      <c r="E2">
        <f>AVERAGE(B2:D2)</f>
        <v>27.333333333333332</v>
      </c>
      <c r="F2">
        <f>STDEV(B2:D2)</f>
        <v>6.1101009266077808</v>
      </c>
    </row>
    <row r="3" spans="1:6" x14ac:dyDescent="0.25">
      <c r="A3" t="s">
        <v>1</v>
      </c>
      <c r="B3">
        <v>274</v>
      </c>
      <c r="C3">
        <v>240</v>
      </c>
      <c r="D3">
        <v>268</v>
      </c>
      <c r="E3">
        <f t="shared" ref="E3:E9" si="0">AVERAGE(B3:D3)</f>
        <v>260.66666666666669</v>
      </c>
      <c r="F3">
        <f t="shared" ref="F3:F9" si="1">STDEV(B3:D3)</f>
        <v>18.147543451754931</v>
      </c>
    </row>
    <row r="4" spans="1:6" x14ac:dyDescent="0.25">
      <c r="A4" t="s">
        <v>2</v>
      </c>
      <c r="B4">
        <v>101</v>
      </c>
      <c r="C4">
        <v>117</v>
      </c>
      <c r="D4">
        <v>122</v>
      </c>
      <c r="E4">
        <f t="shared" si="0"/>
        <v>113.33333333333333</v>
      </c>
      <c r="F4">
        <f t="shared" si="1"/>
        <v>10.96965511460289</v>
      </c>
    </row>
    <row r="6" spans="1:6" x14ac:dyDescent="0.25">
      <c r="A6" t="s">
        <v>10</v>
      </c>
      <c r="B6">
        <v>1</v>
      </c>
      <c r="C6">
        <v>2</v>
      </c>
      <c r="D6">
        <v>3</v>
      </c>
      <c r="E6" t="s">
        <v>3</v>
      </c>
      <c r="F6" t="s">
        <v>4</v>
      </c>
    </row>
    <row r="7" spans="1:6" x14ac:dyDescent="0.25">
      <c r="A7" t="s">
        <v>0</v>
      </c>
      <c r="B7">
        <v>754</v>
      </c>
      <c r="C7">
        <v>702</v>
      </c>
      <c r="D7">
        <v>725</v>
      </c>
      <c r="E7">
        <f t="shared" si="0"/>
        <v>727</v>
      </c>
      <c r="F7">
        <f t="shared" si="1"/>
        <v>26.057628441590765</v>
      </c>
    </row>
    <row r="8" spans="1:6" x14ac:dyDescent="0.25">
      <c r="A8" t="s">
        <v>1</v>
      </c>
      <c r="B8">
        <v>16000</v>
      </c>
      <c r="C8">
        <v>18000</v>
      </c>
      <c r="D8">
        <v>11000</v>
      </c>
      <c r="E8">
        <f t="shared" si="0"/>
        <v>15000</v>
      </c>
      <c r="F8">
        <f t="shared" si="1"/>
        <v>3605.5512754639894</v>
      </c>
    </row>
    <row r="9" spans="1:6" x14ac:dyDescent="0.25">
      <c r="A9" t="s">
        <v>2</v>
      </c>
      <c r="B9">
        <v>822</v>
      </c>
      <c r="C9">
        <v>826</v>
      </c>
      <c r="D9">
        <v>842</v>
      </c>
      <c r="E9">
        <f t="shared" si="0"/>
        <v>830</v>
      </c>
      <c r="F9">
        <f t="shared" si="1"/>
        <v>10.583005244258363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21" sqref="A21"/>
    </sheetView>
  </sheetViews>
  <sheetFormatPr defaultRowHeight="15" x14ac:dyDescent="0.25"/>
  <cols>
    <col min="1" max="1" width="22" bestFit="1" customWidth="1"/>
  </cols>
  <sheetData>
    <row r="1" spans="1:6" x14ac:dyDescent="0.25">
      <c r="A1" t="s">
        <v>11</v>
      </c>
      <c r="B1">
        <v>1</v>
      </c>
      <c r="C1">
        <v>2</v>
      </c>
      <c r="D1">
        <v>3</v>
      </c>
      <c r="E1" t="s">
        <v>3</v>
      </c>
      <c r="F1" t="s">
        <v>4</v>
      </c>
    </row>
    <row r="2" spans="1:6" x14ac:dyDescent="0.25">
      <c r="A2" t="s">
        <v>0</v>
      </c>
      <c r="B2">
        <v>820</v>
      </c>
      <c r="C2">
        <v>690</v>
      </c>
      <c r="D2">
        <v>790</v>
      </c>
      <c r="E2">
        <f t="shared" ref="E2:E4" si="0">AVERAGE(B2:D2)</f>
        <v>766.66666666666663</v>
      </c>
      <c r="F2">
        <f t="shared" ref="F2:F4" si="1">STDEV(B2:D2)</f>
        <v>68.068592855540459</v>
      </c>
    </row>
    <row r="3" spans="1:6" x14ac:dyDescent="0.25">
      <c r="A3" t="s">
        <v>1</v>
      </c>
      <c r="B3">
        <v>68200</v>
      </c>
      <c r="C3">
        <v>72000</v>
      </c>
      <c r="D3">
        <v>74000</v>
      </c>
      <c r="E3">
        <f t="shared" si="0"/>
        <v>71400</v>
      </c>
      <c r="F3">
        <f t="shared" si="1"/>
        <v>2946.183972531247</v>
      </c>
    </row>
    <row r="4" spans="1:6" x14ac:dyDescent="0.25">
      <c r="A4" t="s">
        <v>2</v>
      </c>
      <c r="B4">
        <v>652</v>
      </c>
      <c r="C4">
        <v>718</v>
      </c>
      <c r="D4">
        <v>765</v>
      </c>
      <c r="E4">
        <f t="shared" si="0"/>
        <v>711.66666666666663</v>
      </c>
      <c r="F4">
        <f t="shared" si="1"/>
        <v>56.765599911683601</v>
      </c>
    </row>
    <row r="6" spans="1:6" x14ac:dyDescent="0.25">
      <c r="A6" t="s">
        <v>12</v>
      </c>
      <c r="B6">
        <v>1</v>
      </c>
      <c r="C6">
        <v>2</v>
      </c>
      <c r="D6">
        <v>3</v>
      </c>
      <c r="E6" t="s">
        <v>3</v>
      </c>
      <c r="F6" t="s">
        <v>4</v>
      </c>
    </row>
    <row r="7" spans="1:6" x14ac:dyDescent="0.25">
      <c r="A7" t="s">
        <v>0</v>
      </c>
      <c r="B7">
        <v>21</v>
      </c>
      <c r="C7">
        <v>14</v>
      </c>
      <c r="D7">
        <v>7</v>
      </c>
      <c r="E7">
        <f>AVERAGE(B7:D7)</f>
        <v>14</v>
      </c>
      <c r="F7">
        <f>STDEV(B7:D7)</f>
        <v>7</v>
      </c>
    </row>
    <row r="8" spans="1:6" x14ac:dyDescent="0.25">
      <c r="A8" t="s">
        <v>1</v>
      </c>
      <c r="B8">
        <v>456</v>
      </c>
      <c r="C8">
        <v>582</v>
      </c>
      <c r="D8">
        <v>358</v>
      </c>
      <c r="E8">
        <f t="shared" ref="E8:E9" si="2">AVERAGE(B8:D8)</f>
        <v>465.33333333333331</v>
      </c>
      <c r="F8">
        <f t="shared" ref="F8:F9" si="3">STDEV(B8:D8)</f>
        <v>112.29128787814892</v>
      </c>
    </row>
    <row r="9" spans="1:6" x14ac:dyDescent="0.25">
      <c r="A9" t="s">
        <v>2</v>
      </c>
      <c r="B9">
        <v>5</v>
      </c>
      <c r="C9">
        <v>11</v>
      </c>
      <c r="D9">
        <v>7</v>
      </c>
      <c r="E9">
        <f t="shared" si="2"/>
        <v>7.666666666666667</v>
      </c>
      <c r="F9">
        <f t="shared" si="3"/>
        <v>3.0550504633038926</v>
      </c>
    </row>
    <row r="11" spans="1:6" x14ac:dyDescent="0.25">
      <c r="A11" t="s">
        <v>13</v>
      </c>
      <c r="B11">
        <v>1</v>
      </c>
      <c r="C11">
        <v>2</v>
      </c>
      <c r="D11">
        <v>3</v>
      </c>
      <c r="E11" t="s">
        <v>3</v>
      </c>
      <c r="F11" t="s">
        <v>4</v>
      </c>
    </row>
    <row r="12" spans="1:6" x14ac:dyDescent="0.25">
      <c r="A12" t="s">
        <v>0</v>
      </c>
      <c r="B12">
        <v>33000</v>
      </c>
      <c r="C12">
        <v>35000</v>
      </c>
      <c r="D12">
        <v>36000</v>
      </c>
      <c r="E12">
        <f>AVERAGE(B12:D12)</f>
        <v>34666.666666666664</v>
      </c>
      <c r="F12">
        <f>STDEV(B12:D12)</f>
        <v>1527.5252316519468</v>
      </c>
    </row>
    <row r="13" spans="1:6" x14ac:dyDescent="0.25">
      <c r="A13" t="s">
        <v>1</v>
      </c>
      <c r="B13">
        <v>25900000</v>
      </c>
      <c r="C13">
        <v>26600000</v>
      </c>
      <c r="D13">
        <v>27000000</v>
      </c>
      <c r="E13">
        <f>AVERAGE(B13:D13)</f>
        <v>26500000</v>
      </c>
      <c r="F13">
        <f>STDEV(B13:D13)</f>
        <v>556776.43628300214</v>
      </c>
    </row>
    <row r="14" spans="1:6" x14ac:dyDescent="0.25">
      <c r="A14" t="s">
        <v>2</v>
      </c>
      <c r="B14">
        <v>190000</v>
      </c>
      <c r="C14">
        <v>188000</v>
      </c>
      <c r="D14">
        <v>191000</v>
      </c>
      <c r="E14">
        <f>AVERAGE(B14:D14)</f>
        <v>189666.66666666666</v>
      </c>
      <c r="F14">
        <f>STDEV(B14:D14)</f>
        <v>1527.5252316519466</v>
      </c>
    </row>
    <row r="16" spans="1:6" x14ac:dyDescent="0.25">
      <c r="A16" t="s">
        <v>14</v>
      </c>
      <c r="B16">
        <v>1</v>
      </c>
      <c r="C16">
        <v>2</v>
      </c>
      <c r="D16">
        <v>3</v>
      </c>
      <c r="E16" t="s">
        <v>3</v>
      </c>
      <c r="F16" t="s">
        <v>4</v>
      </c>
    </row>
    <row r="17" spans="1:6" x14ac:dyDescent="0.25">
      <c r="A17" t="s">
        <v>0</v>
      </c>
      <c r="B17">
        <v>51</v>
      </c>
      <c r="C17">
        <v>56</v>
      </c>
      <c r="D17">
        <v>89</v>
      </c>
      <c r="E17">
        <f>AVERAGE(B17:D17)</f>
        <v>65.333333333333329</v>
      </c>
      <c r="F17">
        <f>STDEV(B17:D17)</f>
        <v>20.64784088793143</v>
      </c>
    </row>
    <row r="18" spans="1:6" x14ac:dyDescent="0.25">
      <c r="A18" t="s">
        <v>1</v>
      </c>
      <c r="B18">
        <v>2640</v>
      </c>
      <c r="C18">
        <v>2530</v>
      </c>
      <c r="D18">
        <v>2710</v>
      </c>
      <c r="E18">
        <f t="shared" ref="E18:E19" si="4">AVERAGE(B18:D18)</f>
        <v>2626.6666666666665</v>
      </c>
      <c r="F18">
        <f t="shared" ref="F18:F19" si="5">STDEV(B18:D18)</f>
        <v>90.737717258774651</v>
      </c>
    </row>
    <row r="19" spans="1:6" x14ac:dyDescent="0.25">
      <c r="A19" t="s">
        <v>2</v>
      </c>
      <c r="B19">
        <v>181</v>
      </c>
      <c r="C19">
        <v>224</v>
      </c>
      <c r="D19">
        <v>174</v>
      </c>
      <c r="E19">
        <f t="shared" si="4"/>
        <v>193</v>
      </c>
      <c r="F19">
        <f t="shared" si="5"/>
        <v>27.073972741361768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6" sqref="A16"/>
    </sheetView>
  </sheetViews>
  <sheetFormatPr defaultRowHeight="15" x14ac:dyDescent="0.25"/>
  <cols>
    <col min="1" max="1" width="34" bestFit="1" customWidth="1"/>
  </cols>
  <sheetData>
    <row r="1" spans="1:6" x14ac:dyDescent="0.25">
      <c r="A1" t="s">
        <v>9</v>
      </c>
      <c r="B1">
        <v>1</v>
      </c>
      <c r="C1">
        <v>2</v>
      </c>
      <c r="D1">
        <v>3</v>
      </c>
      <c r="E1" t="s">
        <v>3</v>
      </c>
      <c r="F1" t="s">
        <v>4</v>
      </c>
    </row>
    <row r="2" spans="1:6" x14ac:dyDescent="0.25">
      <c r="A2" t="s">
        <v>5</v>
      </c>
      <c r="B2">
        <v>474</v>
      </c>
      <c r="C2">
        <v>472</v>
      </c>
      <c r="D2">
        <v>450</v>
      </c>
      <c r="E2">
        <f>AVERAGE(B2:D2)</f>
        <v>465.33333333333331</v>
      </c>
      <c r="F2">
        <f>STDEV(B2:D2)</f>
        <v>13.316656236958785</v>
      </c>
    </row>
    <row r="3" spans="1:6" x14ac:dyDescent="0.25">
      <c r="A3" t="s">
        <v>6</v>
      </c>
      <c r="B3">
        <v>0</v>
      </c>
      <c r="C3">
        <v>0</v>
      </c>
      <c r="D3">
        <v>0</v>
      </c>
      <c r="E3">
        <f t="shared" ref="E3:E10" si="0">AVERAGE(B3:D3)</f>
        <v>0</v>
      </c>
      <c r="F3">
        <f t="shared" ref="F3:F10" si="1">STDEV(B3:D3)</f>
        <v>0</v>
      </c>
    </row>
    <row r="4" spans="1:6" x14ac:dyDescent="0.25">
      <c r="A4" t="s">
        <v>7</v>
      </c>
      <c r="B4">
        <v>0</v>
      </c>
      <c r="C4">
        <v>0</v>
      </c>
      <c r="D4">
        <v>0</v>
      </c>
      <c r="E4">
        <f t="shared" si="0"/>
        <v>0</v>
      </c>
      <c r="F4">
        <f t="shared" si="1"/>
        <v>0</v>
      </c>
    </row>
    <row r="5" spans="1:6" x14ac:dyDescent="0.25">
      <c r="A5" t="s">
        <v>8</v>
      </c>
      <c r="B5">
        <v>0</v>
      </c>
      <c r="C5">
        <v>0</v>
      </c>
      <c r="D5">
        <v>0</v>
      </c>
      <c r="E5">
        <f t="shared" si="0"/>
        <v>0</v>
      </c>
      <c r="F5">
        <f t="shared" si="1"/>
        <v>0</v>
      </c>
    </row>
    <row r="6" spans="1:6" x14ac:dyDescent="0.25">
      <c r="A6" t="s">
        <v>10</v>
      </c>
      <c r="B6">
        <v>1</v>
      </c>
      <c r="C6">
        <v>2</v>
      </c>
      <c r="D6">
        <v>3</v>
      </c>
      <c r="E6" t="s">
        <v>3</v>
      </c>
      <c r="F6" t="s">
        <v>4</v>
      </c>
    </row>
    <row r="7" spans="1:6" x14ac:dyDescent="0.25">
      <c r="A7" t="s">
        <v>5</v>
      </c>
      <c r="B7">
        <v>762</v>
      </c>
      <c r="C7">
        <v>768</v>
      </c>
      <c r="D7">
        <v>781</v>
      </c>
      <c r="E7">
        <f>AVERAGE(B7:D7)</f>
        <v>770.33333333333337</v>
      </c>
      <c r="F7">
        <f>STDEV(B7:D7)</f>
        <v>9.7125348562223106</v>
      </c>
    </row>
    <row r="8" spans="1:6" x14ac:dyDescent="0.25">
      <c r="A8" t="s">
        <v>6</v>
      </c>
      <c r="B8">
        <v>13</v>
      </c>
      <c r="C8">
        <v>22</v>
      </c>
      <c r="D8">
        <v>9</v>
      </c>
      <c r="E8">
        <f t="shared" si="0"/>
        <v>14.666666666666666</v>
      </c>
      <c r="F8">
        <f t="shared" si="1"/>
        <v>6.6583281184793917</v>
      </c>
    </row>
    <row r="9" spans="1:6" x14ac:dyDescent="0.25">
      <c r="A9" t="s">
        <v>7</v>
      </c>
      <c r="B9">
        <v>0</v>
      </c>
      <c r="C9">
        <v>0</v>
      </c>
      <c r="D9">
        <v>0</v>
      </c>
      <c r="E9">
        <f t="shared" si="0"/>
        <v>0</v>
      </c>
      <c r="F9">
        <f t="shared" si="1"/>
        <v>0</v>
      </c>
    </row>
    <row r="10" spans="1:6" x14ac:dyDescent="0.25">
      <c r="A10" t="s">
        <v>8</v>
      </c>
      <c r="B10">
        <v>40</v>
      </c>
      <c r="C10">
        <v>51</v>
      </c>
      <c r="D10">
        <v>37</v>
      </c>
      <c r="E10">
        <f t="shared" si="0"/>
        <v>42.666666666666664</v>
      </c>
      <c r="F10">
        <f t="shared" si="1"/>
        <v>7.3711147958320042</v>
      </c>
    </row>
    <row r="11" spans="1:6" x14ac:dyDescent="0.25">
      <c r="A11" t="s">
        <v>15</v>
      </c>
      <c r="B11">
        <v>1</v>
      </c>
      <c r="C11">
        <v>2</v>
      </c>
      <c r="D11">
        <v>3</v>
      </c>
      <c r="E11" t="s">
        <v>3</v>
      </c>
      <c r="F11" t="s">
        <v>4</v>
      </c>
    </row>
    <row r="12" spans="1:6" x14ac:dyDescent="0.25">
      <c r="A12" t="s">
        <v>5</v>
      </c>
      <c r="B12">
        <v>2540000</v>
      </c>
      <c r="C12">
        <v>2580000</v>
      </c>
      <c r="D12">
        <v>2520000</v>
      </c>
      <c r="E12">
        <f>AVERAGE(B12:D12)</f>
        <v>2546666.6666666665</v>
      </c>
      <c r="F12">
        <f>STDEV(B12:D12)</f>
        <v>30550.50463303893</v>
      </c>
    </row>
    <row r="13" spans="1:6" x14ac:dyDescent="0.25">
      <c r="A13" t="s">
        <v>6</v>
      </c>
      <c r="B13">
        <v>4750</v>
      </c>
      <c r="C13">
        <v>4720</v>
      </c>
      <c r="D13">
        <v>4680</v>
      </c>
      <c r="E13">
        <f>AVERAGE(B13:D13)</f>
        <v>4716.666666666667</v>
      </c>
      <c r="F13">
        <f>STDEV(B13:D13)</f>
        <v>35.118845842842461</v>
      </c>
    </row>
    <row r="14" spans="1:6" x14ac:dyDescent="0.25">
      <c r="A14" t="s">
        <v>7</v>
      </c>
      <c r="B14">
        <v>2160</v>
      </c>
      <c r="C14">
        <v>2190</v>
      </c>
      <c r="D14">
        <v>2100</v>
      </c>
      <c r="E14">
        <f>AVERAGE(B14:D14)</f>
        <v>2150</v>
      </c>
      <c r="F14">
        <f>STDEV(B14:D14)</f>
        <v>45.825756949558397</v>
      </c>
    </row>
    <row r="15" spans="1:6" x14ac:dyDescent="0.25">
      <c r="A15" t="s">
        <v>8</v>
      </c>
      <c r="B15">
        <v>175</v>
      </c>
      <c r="C15">
        <v>172</v>
      </c>
      <c r="D15">
        <v>180</v>
      </c>
      <c r="E15">
        <f>AVERAGE(B15:D15)</f>
        <v>175.66666666666666</v>
      </c>
      <c r="F15">
        <f>STDEV(B15:D15)</f>
        <v>4.0414518843273806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Fig1</vt:lpstr>
      <vt:lpstr>Fig2</vt:lpstr>
      <vt:lpstr>Fig3</vt:lpstr>
    </vt:vector>
  </TitlesOfParts>
  <Company>University of the West of England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Neale</dc:creator>
  <cp:lastModifiedBy>Helen Neale</cp:lastModifiedBy>
  <dcterms:created xsi:type="dcterms:W3CDTF">2019-11-26T10:47:41Z</dcterms:created>
  <dcterms:modified xsi:type="dcterms:W3CDTF">2020-06-09T11:15:48Z</dcterms:modified>
</cp:coreProperties>
</file>